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240" yWindow="105" windowWidth="14805" windowHeight="8025"/>
  </bookViews>
  <sheets>
    <sheet name="Ладожский берег" sheetId="1" r:id="rId1"/>
  </sheets>
  <definedNames>
    <definedName name="_FilterDatabase" localSheetId="0" hidden="1">'Ладожский берег'!$A$7:$I$126</definedName>
    <definedName name="Print_Area" localSheetId="0">'Ладожский берег'!$A$1:$I$140</definedName>
  </definedName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04" i="1" l="1"/>
  <c r="H80" i="1"/>
  <c r="H56" i="1"/>
  <c r="H32" i="1"/>
  <c r="H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D129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C130" i="1"/>
  <c r="C129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</calcChain>
</file>

<file path=xl/sharedStrings.xml><?xml version="1.0" encoding="utf-8"?>
<sst xmlns="http://schemas.openxmlformats.org/spreadsheetml/2006/main" count="165" uniqueCount="32">
  <si>
    <t>3-й этаж</t>
    <phoneticPr fontId="1" type="noConversion"/>
  </si>
  <si>
    <t>2-й этаж</t>
    <phoneticPr fontId="1" type="noConversion"/>
  </si>
  <si>
    <t>Общаяя площадь квартир</t>
    <phoneticPr fontId="1" type="noConversion"/>
  </si>
  <si>
    <t>1-комнатных (шт)</t>
    <phoneticPr fontId="1" type="noConversion"/>
  </si>
  <si>
    <t>2-комнатных (шт)</t>
    <phoneticPr fontId="1" type="noConversion"/>
  </si>
  <si>
    <t>м2</t>
    <phoneticPr fontId="1" type="noConversion"/>
  </si>
  <si>
    <t>1 комн.кв. (шт)</t>
    <phoneticPr fontId="1" type="noConversion"/>
  </si>
  <si>
    <t>ИТОГО</t>
    <phoneticPr fontId="1" type="noConversion"/>
  </si>
  <si>
    <t>Наименование</t>
  </si>
  <si>
    <t>Общ.площ.кв.</t>
  </si>
  <si>
    <t>1 комн.кв.</t>
  </si>
  <si>
    <t>2 комн.кв.</t>
  </si>
  <si>
    <t>Цена за м2</t>
    <phoneticPr fontId="1" type="noConversion"/>
  </si>
  <si>
    <t>Стоимость</t>
    <phoneticPr fontId="1" type="noConversion"/>
  </si>
  <si>
    <t>№ квартиры</t>
    <phoneticPr fontId="1" type="noConversion"/>
  </si>
  <si>
    <t>Этаж</t>
    <phoneticPr fontId="1" type="noConversion"/>
  </si>
  <si>
    <t>1-й этаж</t>
    <phoneticPr fontId="1" type="noConversion"/>
  </si>
  <si>
    <t>5-й этаж</t>
    <phoneticPr fontId="1" type="noConversion"/>
  </si>
  <si>
    <t>4-й этаж</t>
    <phoneticPr fontId="1" type="noConversion"/>
  </si>
  <si>
    <t>2 комн.кв. (шт)</t>
  </si>
  <si>
    <t>ЛАДОЖСКИЙ БЕРЕГ</t>
  </si>
  <si>
    <t>Срок сдачи:  II квартал 2014 г.</t>
  </si>
  <si>
    <t>Застройщик:</t>
  </si>
  <si>
    <t>Агент на эксклюзивных условиях:</t>
  </si>
  <si>
    <t>ООО "Невская Строительная Компания"</t>
  </si>
  <si>
    <t>Генеральный подрядчик:</t>
  </si>
  <si>
    <t>ООО "Строительные Технологии" (ГК "НСК")</t>
  </si>
  <si>
    <t>Муниципальное предприятие "Единая служба заказчика" Всеволожского района ЛО</t>
  </si>
  <si>
    <t>Ленинградская область, Всеволожский район</t>
  </si>
  <si>
    <t>Поселок имени Морозова, ул. Хесина, дом 18-А</t>
  </si>
  <si>
    <t>Продажи и строительство осуществляются в соответствии с 214-ФЗ на основании Агентского договора от 30.10.2012 г. между МП "Единая служба заказчика" Всеволожского района ЛО и ООО "Невская строительная компания". Разрешение на строительство №RU47504104-78 от 26.04.2013г. и Проектная декларация от 15.05.2013г. выложены на сайте www.nevscom.ru</t>
  </si>
  <si>
    <t>Указанные в прайсе цены действительны до 30.06.2013г.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</si>
</sst>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уб.&quot;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8"/>
      <name val="Verdana"/>
      <family val="2"/>
      <charset val="204"/>
    </font>
    <font>
      <b/>
      <sz val="11"/>
      <color indexed="8"/>
      <name val="Calibri"/>
      <family val="2"/>
    </font>
    <font>
      <sz val="2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vertical="center" textRotation="90"/>
    </xf>
    <xf numFmtId="164" fontId="0" fillId="0" borderId="0" xfId="0" applyNumberFormat="1" applyBorder="1" applyAlignment="1">
      <alignment horizontal="center"/>
    </xf>
    <xf numFmtId="164" fontId="2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64" fontId="0" fillId="0" borderId="0" xfId="0" applyNumberFormat="1"/>
    <xf numFmtId="0" fontId="0" fillId="0" borderId="21" xfId="0" applyBorder="1" applyAlignment="1">
      <alignment horizontal="center"/>
    </xf>
    <xf numFmtId="165" fontId="4" fillId="0" borderId="23" xfId="0" applyNumberFormat="1" applyFont="1" applyBorder="1" applyAlignment="1">
      <alignment vertical="center"/>
    </xf>
    <xf numFmtId="165" fontId="4" fillId="0" borderId="24" xfId="0" applyNumberFormat="1" applyFont="1" applyBorder="1" applyAlignment="1">
      <alignment vertical="center"/>
    </xf>
    <xf numFmtId="0" fontId="0" fillId="0" borderId="4" xfId="0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5" fontId="2" fillId="0" borderId="0" xfId="0" applyNumberFormat="1" applyFont="1"/>
    <xf numFmtId="0" fontId="6" fillId="0" borderId="6" xfId="0" applyFont="1" applyBorder="1" applyAlignment="1">
      <alignment horizontal="center" vertical="center"/>
    </xf>
    <xf numFmtId="165" fontId="0" fillId="0" borderId="25" xfId="0" applyNumberFormat="1" applyFill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0" fillId="0" borderId="0" xfId="0" applyAlignment="1">
      <alignment horizontal="left" vertical="center" wrapText="1"/>
    </xf>
    <xf numFmtId="164" fontId="4" fillId="0" borderId="0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 textRotation="90"/>
    </xf>
    <xf numFmtId="0" fontId="3" fillId="0" borderId="18" xfId="0" applyFont="1" applyBorder="1" applyAlignment="1">
      <alignment vertical="center" textRotation="90"/>
    </xf>
    <xf numFmtId="0" fontId="3" fillId="0" borderId="20" xfId="0" applyFont="1" applyBorder="1" applyAlignment="1">
      <alignment vertical="center" textRotation="90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151051</xdr:colOff>
      <xdr:row>1</xdr:row>
      <xdr:rowOff>28575</xdr:rowOff>
    </xdr:from>
    <xdr:to>
      <xdr:col>6</xdr:col>
      <xdr:colOff>1118216</xdr:colOff>
      <xdr:row>5</xdr:row>
      <xdr:rowOff>152400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7926" y="219075"/>
          <a:ext cx="96716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131</xdr:row>
      <xdr:rowOff>9526</xdr:rowOff>
    </xdr:from>
    <xdr:to>
      <xdr:col>0</xdr:col>
      <xdr:colOff>556552</xdr:colOff>
      <xdr:row>133</xdr:row>
      <xdr:rowOff>20488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5755601"/>
          <a:ext cx="280327" cy="39196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276226</xdr:colOff>
      <xdr:row>134</xdr:row>
      <xdr:rowOff>66675</xdr:rowOff>
    </xdr:from>
    <xdr:to>
      <xdr:col>0</xdr:col>
      <xdr:colOff>564288</xdr:colOff>
      <xdr:row>135</xdr:row>
      <xdr:rowOff>139624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26269950"/>
          <a:ext cx="288062" cy="26344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137</xdr:row>
      <xdr:rowOff>85725</xdr:rowOff>
    </xdr:from>
    <xdr:to>
      <xdr:col>0</xdr:col>
      <xdr:colOff>762001</xdr:colOff>
      <xdr:row>138</xdr:row>
      <xdr:rowOff>116606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26746200"/>
          <a:ext cx="685800" cy="221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142"/>
  <sheetViews>
    <sheetView tabSelected="1" zoomScaleNormal="100" workbookViewId="0">
      <selection activeCell="A143" sqref="A143"/>
    </sheetView>
  </sheetViews>
  <sheetFormatPr defaultColWidth="8.85546875" defaultRowHeight="15" x14ac:dyDescent="0.25"/>
  <cols>
    <col min="1" max="1" width="12.28515625" customWidth="1"/>
    <col min="2" max="2" width="18.28515625" customWidth="1"/>
    <col min="3" max="3" width="9.140625" customWidth="1"/>
    <col min="4" max="6" width="14.140625" customWidth="1"/>
    <col min="7" max="7" width="19" customWidth="1"/>
    <col min="8" max="8" width="26.42578125" customWidth="1"/>
    <col min="9" max="9" width="8.85546875" style="2"/>
    <col min="10" max="10" width="27.7109375" customWidth="1"/>
    <col min="11" max="11" width="7.7109375" customWidth="1"/>
  </cols>
  <sheetData>
    <row r="2" spans="1:9" ht="44.25" customHeight="1" x14ac:dyDescent="0.25">
      <c r="A2" s="47" t="s">
        <v>20</v>
      </c>
      <c r="B2" s="47"/>
      <c r="C2" s="47"/>
      <c r="D2" s="47"/>
      <c r="E2" s="47"/>
      <c r="F2" s="47"/>
    </row>
    <row r="3" spans="1:9" s="38" customFormat="1" ht="12.75" customHeight="1" x14ac:dyDescent="0.25">
      <c r="A3" s="48" t="s">
        <v>28</v>
      </c>
      <c r="B3" s="48"/>
      <c r="C3" s="48"/>
      <c r="D3" s="48"/>
      <c r="E3" s="48"/>
      <c r="F3" s="48"/>
      <c r="I3" s="39"/>
    </row>
    <row r="4" spans="1:9" s="38" customFormat="1" ht="12.75" customHeight="1" x14ac:dyDescent="0.25">
      <c r="A4" s="48" t="s">
        <v>29</v>
      </c>
      <c r="B4" s="48"/>
      <c r="C4" s="48"/>
      <c r="D4" s="48"/>
      <c r="E4" s="48"/>
      <c r="F4" s="48"/>
      <c r="I4" s="39"/>
    </row>
    <row r="5" spans="1:9" s="38" customFormat="1" ht="12.75" customHeight="1" x14ac:dyDescent="0.25">
      <c r="A5" s="48" t="s">
        <v>21</v>
      </c>
      <c r="B5" s="48"/>
      <c r="C5" s="48"/>
      <c r="D5" s="48"/>
      <c r="E5" s="48"/>
      <c r="F5" s="48"/>
      <c r="I5" s="39"/>
    </row>
    <row r="6" spans="1:9" ht="15.75" thickBot="1" x14ac:dyDescent="0.3"/>
    <row r="7" spans="1:9" s="4" customFormat="1" ht="39.75" customHeight="1" thickBot="1" x14ac:dyDescent="0.3">
      <c r="A7" s="12" t="s">
        <v>14</v>
      </c>
      <c r="B7" s="13" t="s">
        <v>8</v>
      </c>
      <c r="C7" s="13" t="s">
        <v>15</v>
      </c>
      <c r="D7" s="13" t="s">
        <v>9</v>
      </c>
      <c r="E7" s="13" t="s">
        <v>12</v>
      </c>
      <c r="F7" s="14" t="s">
        <v>13</v>
      </c>
      <c r="G7" s="3"/>
    </row>
    <row r="8" spans="1:9" ht="15" customHeight="1" x14ac:dyDescent="0.25">
      <c r="A8" s="10">
        <v>1</v>
      </c>
      <c r="B8" s="28" t="s">
        <v>10</v>
      </c>
      <c r="C8" s="28">
        <v>1</v>
      </c>
      <c r="D8" s="29">
        <v>43</v>
      </c>
      <c r="E8" s="16">
        <v>48000</v>
      </c>
      <c r="F8" s="16">
        <f>D8*E8</f>
        <v>2064000</v>
      </c>
      <c r="G8" s="44" t="s">
        <v>16</v>
      </c>
      <c r="H8" t="s">
        <v>2</v>
      </c>
      <c r="I8"/>
    </row>
    <row r="9" spans="1:9" x14ac:dyDescent="0.25">
      <c r="A9" s="6">
        <f>A8+1</f>
        <v>2</v>
      </c>
      <c r="B9" s="30" t="s">
        <v>10</v>
      </c>
      <c r="C9" s="30">
        <v>1</v>
      </c>
      <c r="D9" s="33">
        <v>42.7</v>
      </c>
      <c r="E9" s="5">
        <v>48000</v>
      </c>
      <c r="F9" s="5">
        <f t="shared" ref="F9:F72" si="0">D9*E9</f>
        <v>2049600.0000000002</v>
      </c>
      <c r="G9" s="45"/>
      <c r="H9" s="34">
        <f>SUM(D8:D30)</f>
        <v>958.50000000000011</v>
      </c>
      <c r="I9" t="s">
        <v>5</v>
      </c>
    </row>
    <row r="10" spans="1:9" x14ac:dyDescent="0.25">
      <c r="A10" s="6">
        <f t="shared" ref="A10:A72" si="1">A9+1</f>
        <v>3</v>
      </c>
      <c r="B10" s="30" t="s">
        <v>11</v>
      </c>
      <c r="C10" s="30">
        <v>1</v>
      </c>
      <c r="D10" s="33">
        <v>60.2</v>
      </c>
      <c r="E10" s="5">
        <v>48000</v>
      </c>
      <c r="F10" s="5">
        <f t="shared" si="0"/>
        <v>2889600</v>
      </c>
      <c r="G10" s="45"/>
      <c r="I10"/>
    </row>
    <row r="11" spans="1:9" x14ac:dyDescent="0.25">
      <c r="A11" s="6">
        <f t="shared" si="1"/>
        <v>4</v>
      </c>
      <c r="B11" s="30" t="s">
        <v>11</v>
      </c>
      <c r="C11" s="30">
        <v>1</v>
      </c>
      <c r="D11" s="33">
        <v>58.1</v>
      </c>
      <c r="E11" s="5">
        <v>48000</v>
      </c>
      <c r="F11" s="5">
        <f t="shared" si="0"/>
        <v>2788800</v>
      </c>
      <c r="G11" s="45"/>
      <c r="H11" t="s">
        <v>3</v>
      </c>
      <c r="I11"/>
    </row>
    <row r="12" spans="1:9" x14ac:dyDescent="0.25">
      <c r="A12" s="6">
        <f t="shared" si="1"/>
        <v>5</v>
      </c>
      <c r="B12" s="30" t="s">
        <v>10</v>
      </c>
      <c r="C12" s="30">
        <v>1</v>
      </c>
      <c r="D12" s="33">
        <v>30.3</v>
      </c>
      <c r="E12" s="5">
        <v>48000</v>
      </c>
      <c r="F12" s="5">
        <f t="shared" si="0"/>
        <v>1454400</v>
      </c>
      <c r="G12" s="45"/>
      <c r="H12" s="4">
        <v>20</v>
      </c>
      <c r="I12"/>
    </row>
    <row r="13" spans="1:9" x14ac:dyDescent="0.25">
      <c r="A13" s="6">
        <f t="shared" si="1"/>
        <v>6</v>
      </c>
      <c r="B13" s="30" t="s">
        <v>10</v>
      </c>
      <c r="C13" s="30">
        <v>1</v>
      </c>
      <c r="D13" s="33">
        <v>39.700000000000003</v>
      </c>
      <c r="E13" s="5">
        <v>48000</v>
      </c>
      <c r="F13" s="5">
        <f t="shared" si="0"/>
        <v>1905600.0000000002</v>
      </c>
      <c r="G13" s="45"/>
      <c r="I13"/>
    </row>
    <row r="14" spans="1:9" x14ac:dyDescent="0.25">
      <c r="A14" s="6">
        <f t="shared" si="1"/>
        <v>7</v>
      </c>
      <c r="B14" s="30" t="s">
        <v>10</v>
      </c>
      <c r="C14" s="30">
        <v>1</v>
      </c>
      <c r="D14" s="33">
        <v>41.1</v>
      </c>
      <c r="E14" s="5">
        <v>48000</v>
      </c>
      <c r="F14" s="5">
        <f t="shared" si="0"/>
        <v>1972800</v>
      </c>
      <c r="G14" s="45"/>
      <c r="H14" t="s">
        <v>4</v>
      </c>
      <c r="I14"/>
    </row>
    <row r="15" spans="1:9" x14ac:dyDescent="0.25">
      <c r="A15" s="6">
        <f t="shared" si="1"/>
        <v>8</v>
      </c>
      <c r="B15" s="30" t="s">
        <v>10</v>
      </c>
      <c r="C15" s="30">
        <v>1</v>
      </c>
      <c r="D15" s="33">
        <v>41.1</v>
      </c>
      <c r="E15" s="5">
        <v>48000</v>
      </c>
      <c r="F15" s="5">
        <f t="shared" si="0"/>
        <v>1972800</v>
      </c>
      <c r="G15" s="45"/>
      <c r="H15" s="4">
        <v>3</v>
      </c>
      <c r="I15"/>
    </row>
    <row r="16" spans="1:9" x14ac:dyDescent="0.25">
      <c r="A16" s="6">
        <f t="shared" si="1"/>
        <v>9</v>
      </c>
      <c r="B16" s="30" t="s">
        <v>10</v>
      </c>
      <c r="C16" s="30">
        <v>1</v>
      </c>
      <c r="D16" s="33">
        <v>39</v>
      </c>
      <c r="E16" s="5">
        <v>48000</v>
      </c>
      <c r="F16" s="5">
        <f t="shared" si="0"/>
        <v>1872000</v>
      </c>
      <c r="G16" s="45"/>
      <c r="I16"/>
    </row>
    <row r="17" spans="1:9" x14ac:dyDescent="0.25">
      <c r="A17" s="6">
        <f t="shared" si="1"/>
        <v>10</v>
      </c>
      <c r="B17" s="30" t="s">
        <v>10</v>
      </c>
      <c r="C17" s="30">
        <v>1</v>
      </c>
      <c r="D17" s="33">
        <v>35.700000000000003</v>
      </c>
      <c r="E17" s="5">
        <v>48000</v>
      </c>
      <c r="F17" s="5">
        <f t="shared" si="0"/>
        <v>1713600.0000000002</v>
      </c>
      <c r="G17" s="45"/>
      <c r="I17"/>
    </row>
    <row r="18" spans="1:9" x14ac:dyDescent="0.25">
      <c r="A18" s="6">
        <f t="shared" si="1"/>
        <v>11</v>
      </c>
      <c r="B18" s="30" t="s">
        <v>10</v>
      </c>
      <c r="C18" s="30">
        <v>1</v>
      </c>
      <c r="D18" s="33">
        <v>42.6</v>
      </c>
      <c r="E18" s="5">
        <v>48000</v>
      </c>
      <c r="F18" s="5">
        <f t="shared" si="0"/>
        <v>2044800</v>
      </c>
      <c r="G18" s="45"/>
      <c r="H18" s="20"/>
      <c r="I18"/>
    </row>
    <row r="19" spans="1:9" x14ac:dyDescent="0.25">
      <c r="A19" s="6">
        <f t="shared" si="1"/>
        <v>12</v>
      </c>
      <c r="B19" s="30" t="s">
        <v>10</v>
      </c>
      <c r="C19" s="30">
        <v>1</v>
      </c>
      <c r="D19" s="33">
        <v>42.6</v>
      </c>
      <c r="E19" s="5">
        <v>48000</v>
      </c>
      <c r="F19" s="5">
        <f t="shared" si="0"/>
        <v>2044800</v>
      </c>
      <c r="G19" s="45"/>
      <c r="I19"/>
    </row>
    <row r="20" spans="1:9" x14ac:dyDescent="0.25">
      <c r="A20" s="6">
        <f t="shared" si="1"/>
        <v>13</v>
      </c>
      <c r="B20" s="30" t="s">
        <v>10</v>
      </c>
      <c r="C20" s="30">
        <v>1</v>
      </c>
      <c r="D20" s="33">
        <v>35.700000000000003</v>
      </c>
      <c r="E20" s="5">
        <v>48000</v>
      </c>
      <c r="F20" s="5">
        <f t="shared" si="0"/>
        <v>1713600.0000000002</v>
      </c>
      <c r="G20" s="45"/>
      <c r="I20"/>
    </row>
    <row r="21" spans="1:9" x14ac:dyDescent="0.25">
      <c r="A21" s="6">
        <f t="shared" si="1"/>
        <v>14</v>
      </c>
      <c r="B21" s="30" t="s">
        <v>10</v>
      </c>
      <c r="C21" s="30">
        <v>1</v>
      </c>
      <c r="D21" s="33">
        <v>39</v>
      </c>
      <c r="E21" s="5">
        <v>48000</v>
      </c>
      <c r="F21" s="5">
        <f t="shared" si="0"/>
        <v>1872000</v>
      </c>
      <c r="G21" s="45"/>
      <c r="I21"/>
    </row>
    <row r="22" spans="1:9" x14ac:dyDescent="0.25">
      <c r="A22" s="6">
        <f t="shared" si="1"/>
        <v>15</v>
      </c>
      <c r="B22" s="30" t="s">
        <v>10</v>
      </c>
      <c r="C22" s="30">
        <v>1</v>
      </c>
      <c r="D22" s="33">
        <v>41.1</v>
      </c>
      <c r="E22" s="5">
        <v>48000</v>
      </c>
      <c r="F22" s="5">
        <f t="shared" si="0"/>
        <v>1972800</v>
      </c>
      <c r="G22" s="45"/>
      <c r="I22"/>
    </row>
    <row r="23" spans="1:9" x14ac:dyDescent="0.25">
      <c r="A23" s="6">
        <f t="shared" si="1"/>
        <v>16</v>
      </c>
      <c r="B23" s="30" t="s">
        <v>10</v>
      </c>
      <c r="C23" s="30">
        <v>1</v>
      </c>
      <c r="D23" s="33">
        <v>41.1</v>
      </c>
      <c r="E23" s="5">
        <v>48000</v>
      </c>
      <c r="F23" s="5">
        <f t="shared" si="0"/>
        <v>1972800</v>
      </c>
      <c r="G23" s="45"/>
      <c r="I23"/>
    </row>
    <row r="24" spans="1:9" x14ac:dyDescent="0.25">
      <c r="A24" s="6">
        <f t="shared" si="1"/>
        <v>17</v>
      </c>
      <c r="B24" s="30" t="s">
        <v>10</v>
      </c>
      <c r="C24" s="30">
        <v>1</v>
      </c>
      <c r="D24" s="33">
        <v>39.700000000000003</v>
      </c>
      <c r="E24" s="5">
        <v>48000</v>
      </c>
      <c r="F24" s="5">
        <f t="shared" si="0"/>
        <v>1905600.0000000002</v>
      </c>
      <c r="G24" s="45"/>
      <c r="I24"/>
    </row>
    <row r="25" spans="1:9" x14ac:dyDescent="0.25">
      <c r="A25" s="6">
        <f t="shared" si="1"/>
        <v>18</v>
      </c>
      <c r="B25" s="30" t="s">
        <v>10</v>
      </c>
      <c r="C25" s="30">
        <v>1</v>
      </c>
      <c r="D25" s="33">
        <v>30.8</v>
      </c>
      <c r="E25" s="5">
        <v>48000</v>
      </c>
      <c r="F25" s="5">
        <f t="shared" si="0"/>
        <v>1478400</v>
      </c>
      <c r="G25" s="45"/>
      <c r="I25"/>
    </row>
    <row r="26" spans="1:9" x14ac:dyDescent="0.25">
      <c r="A26" s="6">
        <f t="shared" si="1"/>
        <v>19</v>
      </c>
      <c r="B26" s="30" t="s">
        <v>10</v>
      </c>
      <c r="C26" s="30">
        <v>1</v>
      </c>
      <c r="D26" s="33">
        <v>30.8</v>
      </c>
      <c r="E26" s="5">
        <v>48000</v>
      </c>
      <c r="F26" s="5">
        <f t="shared" si="0"/>
        <v>1478400</v>
      </c>
      <c r="G26" s="45"/>
      <c r="I26"/>
    </row>
    <row r="27" spans="1:9" x14ac:dyDescent="0.25">
      <c r="A27" s="6">
        <f t="shared" si="1"/>
        <v>20</v>
      </c>
      <c r="B27" s="30" t="s">
        <v>10</v>
      </c>
      <c r="C27" s="30">
        <v>1</v>
      </c>
      <c r="D27" s="33">
        <v>38.299999999999997</v>
      </c>
      <c r="E27" s="5">
        <v>48000</v>
      </c>
      <c r="F27" s="5">
        <f t="shared" si="0"/>
        <v>1838399.9999999998</v>
      </c>
      <c r="G27" s="45"/>
      <c r="I27"/>
    </row>
    <row r="28" spans="1:9" x14ac:dyDescent="0.25">
      <c r="A28" s="6">
        <f t="shared" si="1"/>
        <v>21</v>
      </c>
      <c r="B28" s="30" t="s">
        <v>11</v>
      </c>
      <c r="C28" s="30">
        <v>1</v>
      </c>
      <c r="D28" s="33">
        <v>60.2</v>
      </c>
      <c r="E28" s="5">
        <v>48000</v>
      </c>
      <c r="F28" s="5">
        <f t="shared" si="0"/>
        <v>2889600</v>
      </c>
      <c r="G28" s="45"/>
      <c r="I28"/>
    </row>
    <row r="29" spans="1:9" x14ac:dyDescent="0.25">
      <c r="A29" s="25">
        <f t="shared" si="1"/>
        <v>22</v>
      </c>
      <c r="B29" s="31" t="s">
        <v>10</v>
      </c>
      <c r="C29" s="31">
        <v>1</v>
      </c>
      <c r="D29" s="33">
        <v>42.7</v>
      </c>
      <c r="E29" s="5">
        <v>48000</v>
      </c>
      <c r="F29" s="5">
        <f t="shared" si="0"/>
        <v>2049600.0000000002</v>
      </c>
      <c r="G29" s="45"/>
      <c r="I29"/>
    </row>
    <row r="30" spans="1:9" ht="15.75" thickBot="1" x14ac:dyDescent="0.3">
      <c r="A30" s="7">
        <f t="shared" si="1"/>
        <v>23</v>
      </c>
      <c r="B30" s="32" t="s">
        <v>10</v>
      </c>
      <c r="C30" s="32">
        <v>1</v>
      </c>
      <c r="D30" s="36">
        <v>43</v>
      </c>
      <c r="E30" s="9">
        <v>48000</v>
      </c>
      <c r="F30" s="9">
        <f t="shared" si="0"/>
        <v>2064000</v>
      </c>
      <c r="G30" s="46"/>
      <c r="I30"/>
    </row>
    <row r="31" spans="1:9" ht="14.1" customHeight="1" x14ac:dyDescent="0.25">
      <c r="A31" s="10">
        <v>24</v>
      </c>
      <c r="B31" s="11" t="s">
        <v>10</v>
      </c>
      <c r="C31" s="11">
        <v>2</v>
      </c>
      <c r="D31" s="29">
        <v>43</v>
      </c>
      <c r="E31" s="16">
        <v>48000</v>
      </c>
      <c r="F31" s="16">
        <f t="shared" si="0"/>
        <v>2064000</v>
      </c>
      <c r="G31" s="44" t="s">
        <v>1</v>
      </c>
      <c r="H31" t="s">
        <v>2</v>
      </c>
      <c r="I31"/>
    </row>
    <row r="32" spans="1:9" x14ac:dyDescent="0.25">
      <c r="A32" s="15">
        <v>25</v>
      </c>
      <c r="B32" s="1" t="s">
        <v>10</v>
      </c>
      <c r="C32" s="1">
        <v>2</v>
      </c>
      <c r="D32" s="33">
        <v>42.7</v>
      </c>
      <c r="E32" s="5">
        <v>48000</v>
      </c>
      <c r="F32" s="5">
        <f t="shared" si="0"/>
        <v>2049600.0000000002</v>
      </c>
      <c r="G32" s="45"/>
      <c r="H32" s="34">
        <f>SUM(D31:D54)</f>
        <v>987.70000000000016</v>
      </c>
      <c r="I32" t="s">
        <v>5</v>
      </c>
    </row>
    <row r="33" spans="1:9" x14ac:dyDescent="0.25">
      <c r="A33" s="15">
        <v>26</v>
      </c>
      <c r="B33" s="1" t="s">
        <v>11</v>
      </c>
      <c r="C33" s="1">
        <v>2</v>
      </c>
      <c r="D33" s="33">
        <v>60.2</v>
      </c>
      <c r="E33" s="5">
        <v>48000</v>
      </c>
      <c r="F33" s="5">
        <f t="shared" si="0"/>
        <v>2889600</v>
      </c>
      <c r="G33" s="45"/>
      <c r="I33"/>
    </row>
    <row r="34" spans="1:9" x14ac:dyDescent="0.25">
      <c r="A34" s="15">
        <v>27</v>
      </c>
      <c r="B34" s="1" t="s">
        <v>10</v>
      </c>
      <c r="C34" s="1">
        <v>2</v>
      </c>
      <c r="D34" s="33">
        <v>38.299999999999997</v>
      </c>
      <c r="E34" s="5">
        <v>48000</v>
      </c>
      <c r="F34" s="5">
        <f t="shared" si="0"/>
        <v>1838399.9999999998</v>
      </c>
      <c r="G34" s="45"/>
      <c r="H34" t="s">
        <v>3</v>
      </c>
      <c r="I34"/>
    </row>
    <row r="35" spans="1:9" x14ac:dyDescent="0.25">
      <c r="A35" s="15">
        <v>28</v>
      </c>
      <c r="B35" s="1" t="s">
        <v>10</v>
      </c>
      <c r="C35" s="1">
        <v>2</v>
      </c>
      <c r="D35" s="33">
        <v>30.8</v>
      </c>
      <c r="E35" s="5">
        <v>48000</v>
      </c>
      <c r="F35" s="5">
        <f t="shared" si="0"/>
        <v>1478400</v>
      </c>
      <c r="G35" s="45"/>
      <c r="H35" s="4">
        <v>21</v>
      </c>
      <c r="I35"/>
    </row>
    <row r="36" spans="1:9" x14ac:dyDescent="0.25">
      <c r="A36" s="15">
        <v>29</v>
      </c>
      <c r="B36" s="1" t="s">
        <v>10</v>
      </c>
      <c r="C36" s="1">
        <v>2</v>
      </c>
      <c r="D36" s="33">
        <v>30.8</v>
      </c>
      <c r="E36" s="5">
        <v>48000</v>
      </c>
      <c r="F36" s="5">
        <f t="shared" si="0"/>
        <v>1478400</v>
      </c>
      <c r="G36" s="45"/>
      <c r="I36"/>
    </row>
    <row r="37" spans="1:9" x14ac:dyDescent="0.25">
      <c r="A37" s="15">
        <v>30</v>
      </c>
      <c r="B37" s="1" t="s">
        <v>10</v>
      </c>
      <c r="C37" s="1">
        <v>2</v>
      </c>
      <c r="D37" s="33">
        <v>39.700000000000003</v>
      </c>
      <c r="E37" s="5">
        <v>48000</v>
      </c>
      <c r="F37" s="5">
        <f t="shared" si="0"/>
        <v>1905600.0000000002</v>
      </c>
      <c r="G37" s="45"/>
      <c r="H37" t="s">
        <v>4</v>
      </c>
      <c r="I37"/>
    </row>
    <row r="38" spans="1:9" x14ac:dyDescent="0.25">
      <c r="A38" s="15">
        <v>31</v>
      </c>
      <c r="B38" s="1" t="s">
        <v>10</v>
      </c>
      <c r="C38" s="1">
        <v>2</v>
      </c>
      <c r="D38" s="33">
        <v>41.1</v>
      </c>
      <c r="E38" s="5">
        <v>48000</v>
      </c>
      <c r="F38" s="5">
        <f t="shared" si="0"/>
        <v>1972800</v>
      </c>
      <c r="G38" s="45"/>
      <c r="H38" s="4">
        <v>3</v>
      </c>
      <c r="I38"/>
    </row>
    <row r="39" spans="1:9" x14ac:dyDescent="0.25">
      <c r="A39" s="15">
        <v>32</v>
      </c>
      <c r="B39" s="1" t="s">
        <v>10</v>
      </c>
      <c r="C39" s="1">
        <v>2</v>
      </c>
      <c r="D39" s="33">
        <v>41.1</v>
      </c>
      <c r="E39" s="5">
        <v>48000</v>
      </c>
      <c r="F39" s="5">
        <f t="shared" si="0"/>
        <v>1972800</v>
      </c>
      <c r="G39" s="45"/>
      <c r="I39"/>
    </row>
    <row r="40" spans="1:9" x14ac:dyDescent="0.25">
      <c r="A40" s="15">
        <v>33</v>
      </c>
      <c r="B40" s="1" t="s">
        <v>10</v>
      </c>
      <c r="C40" s="1">
        <v>2</v>
      </c>
      <c r="D40" s="33">
        <v>39</v>
      </c>
      <c r="E40" s="5">
        <v>48000</v>
      </c>
      <c r="F40" s="5">
        <f t="shared" si="0"/>
        <v>1872000</v>
      </c>
      <c r="G40" s="45"/>
      <c r="I40"/>
    </row>
    <row r="41" spans="1:9" x14ac:dyDescent="0.25">
      <c r="A41" s="15">
        <v>34</v>
      </c>
      <c r="B41" s="1" t="s">
        <v>10</v>
      </c>
      <c r="C41" s="1">
        <v>2</v>
      </c>
      <c r="D41" s="33">
        <v>35.700000000000003</v>
      </c>
      <c r="E41" s="5">
        <v>48000</v>
      </c>
      <c r="F41" s="5">
        <f t="shared" si="0"/>
        <v>1713600.0000000002</v>
      </c>
      <c r="G41" s="45"/>
      <c r="H41" s="20"/>
      <c r="I41"/>
    </row>
    <row r="42" spans="1:9" x14ac:dyDescent="0.25">
      <c r="A42" s="15">
        <v>35</v>
      </c>
      <c r="B42" s="1" t="s">
        <v>11</v>
      </c>
      <c r="C42" s="1">
        <v>2</v>
      </c>
      <c r="D42" s="33">
        <v>60.3</v>
      </c>
      <c r="E42" s="5">
        <v>48000</v>
      </c>
      <c r="F42" s="5">
        <f t="shared" si="0"/>
        <v>2894400</v>
      </c>
      <c r="G42" s="45"/>
      <c r="I42"/>
    </row>
    <row r="43" spans="1:9" x14ac:dyDescent="0.25">
      <c r="A43" s="15">
        <v>36</v>
      </c>
      <c r="B43" s="1" t="s">
        <v>10</v>
      </c>
      <c r="C43" s="1">
        <v>2</v>
      </c>
      <c r="D43" s="33">
        <v>42.6</v>
      </c>
      <c r="E43" s="5">
        <v>48000</v>
      </c>
      <c r="F43" s="5">
        <f t="shared" si="0"/>
        <v>2044800</v>
      </c>
      <c r="G43" s="45"/>
      <c r="I43"/>
    </row>
    <row r="44" spans="1:9" x14ac:dyDescent="0.25">
      <c r="A44" s="15">
        <v>37</v>
      </c>
      <c r="B44" s="1" t="s">
        <v>10</v>
      </c>
      <c r="C44" s="1">
        <v>2</v>
      </c>
      <c r="D44" s="33">
        <v>35.700000000000003</v>
      </c>
      <c r="E44" s="5">
        <v>48000</v>
      </c>
      <c r="F44" s="5">
        <f t="shared" si="0"/>
        <v>1713600.0000000002</v>
      </c>
      <c r="G44" s="45"/>
      <c r="I44"/>
    </row>
    <row r="45" spans="1:9" x14ac:dyDescent="0.25">
      <c r="A45" s="15">
        <v>38</v>
      </c>
      <c r="B45" s="1" t="s">
        <v>10</v>
      </c>
      <c r="C45" s="1">
        <v>2</v>
      </c>
      <c r="D45" s="33">
        <v>39</v>
      </c>
      <c r="E45" s="5">
        <v>48000</v>
      </c>
      <c r="F45" s="5">
        <f t="shared" si="0"/>
        <v>1872000</v>
      </c>
      <c r="G45" s="45"/>
      <c r="I45"/>
    </row>
    <row r="46" spans="1:9" x14ac:dyDescent="0.25">
      <c r="A46" s="15">
        <v>39</v>
      </c>
      <c r="B46" s="1" t="s">
        <v>10</v>
      </c>
      <c r="C46" s="1">
        <v>2</v>
      </c>
      <c r="D46" s="33">
        <v>41.1</v>
      </c>
      <c r="E46" s="5">
        <v>48000</v>
      </c>
      <c r="F46" s="5">
        <f t="shared" si="0"/>
        <v>1972800</v>
      </c>
      <c r="G46" s="45"/>
      <c r="I46"/>
    </row>
    <row r="47" spans="1:9" x14ac:dyDescent="0.25">
      <c r="A47" s="15">
        <v>40</v>
      </c>
      <c r="B47" s="1" t="s">
        <v>10</v>
      </c>
      <c r="C47" s="1">
        <v>2</v>
      </c>
      <c r="D47" s="33">
        <v>41.1</v>
      </c>
      <c r="E47" s="5">
        <v>48000</v>
      </c>
      <c r="F47" s="5">
        <f t="shared" si="0"/>
        <v>1972800</v>
      </c>
      <c r="G47" s="45"/>
      <c r="I47"/>
    </row>
    <row r="48" spans="1:9" x14ac:dyDescent="0.25">
      <c r="A48" s="15">
        <v>41</v>
      </c>
      <c r="B48" s="1" t="s">
        <v>10</v>
      </c>
      <c r="C48" s="1">
        <v>2</v>
      </c>
      <c r="D48" s="33">
        <v>39.700000000000003</v>
      </c>
      <c r="E48" s="5">
        <v>48000</v>
      </c>
      <c r="F48" s="5">
        <f t="shared" si="0"/>
        <v>1905600.0000000002</v>
      </c>
      <c r="G48" s="45"/>
      <c r="I48"/>
    </row>
    <row r="49" spans="1:9" x14ac:dyDescent="0.25">
      <c r="A49" s="15">
        <v>42</v>
      </c>
      <c r="B49" s="1" t="s">
        <v>10</v>
      </c>
      <c r="C49" s="1">
        <v>2</v>
      </c>
      <c r="D49" s="33">
        <v>30.8</v>
      </c>
      <c r="E49" s="5">
        <v>48000</v>
      </c>
      <c r="F49" s="5">
        <f t="shared" si="0"/>
        <v>1478400</v>
      </c>
      <c r="G49" s="45"/>
      <c r="I49"/>
    </row>
    <row r="50" spans="1:9" x14ac:dyDescent="0.25">
      <c r="A50" s="15">
        <v>43</v>
      </c>
      <c r="B50" s="1" t="s">
        <v>10</v>
      </c>
      <c r="C50" s="1">
        <v>2</v>
      </c>
      <c r="D50" s="33">
        <v>30.8</v>
      </c>
      <c r="E50" s="5">
        <v>48000</v>
      </c>
      <c r="F50" s="5">
        <f t="shared" si="0"/>
        <v>1478400</v>
      </c>
      <c r="G50" s="45"/>
      <c r="I50"/>
    </row>
    <row r="51" spans="1:9" x14ac:dyDescent="0.25">
      <c r="A51" s="15">
        <v>44</v>
      </c>
      <c r="B51" s="1" t="s">
        <v>10</v>
      </c>
      <c r="C51" s="1">
        <v>2</v>
      </c>
      <c r="D51" s="33">
        <v>38.299999999999997</v>
      </c>
      <c r="E51" s="5">
        <v>48000</v>
      </c>
      <c r="F51" s="5">
        <f t="shared" si="0"/>
        <v>1838399.9999999998</v>
      </c>
      <c r="G51" s="45"/>
      <c r="I51"/>
    </row>
    <row r="52" spans="1:9" x14ac:dyDescent="0.25">
      <c r="A52" s="15">
        <v>45</v>
      </c>
      <c r="B52" s="1" t="s">
        <v>11</v>
      </c>
      <c r="C52" s="1">
        <v>2</v>
      </c>
      <c r="D52" s="33">
        <v>60.2</v>
      </c>
      <c r="E52" s="5">
        <v>48000</v>
      </c>
      <c r="F52" s="5">
        <f t="shared" si="0"/>
        <v>2889600</v>
      </c>
      <c r="G52" s="45"/>
      <c r="I52"/>
    </row>
    <row r="53" spans="1:9" x14ac:dyDescent="0.25">
      <c r="A53" s="15">
        <v>46</v>
      </c>
      <c r="B53" s="1" t="s">
        <v>10</v>
      </c>
      <c r="C53" s="1">
        <v>2</v>
      </c>
      <c r="D53" s="33">
        <v>42.7</v>
      </c>
      <c r="E53" s="5">
        <v>48000</v>
      </c>
      <c r="F53" s="5">
        <f t="shared" si="0"/>
        <v>2049600.0000000002</v>
      </c>
      <c r="G53" s="45"/>
      <c r="I53"/>
    </row>
    <row r="54" spans="1:9" ht="15.75" thickBot="1" x14ac:dyDescent="0.3">
      <c r="A54" s="7">
        <v>47</v>
      </c>
      <c r="B54" s="8" t="s">
        <v>10</v>
      </c>
      <c r="C54" s="8">
        <v>2</v>
      </c>
      <c r="D54" s="36">
        <v>43</v>
      </c>
      <c r="E54" s="9">
        <v>48000</v>
      </c>
      <c r="F54" s="9">
        <f t="shared" si="0"/>
        <v>2064000</v>
      </c>
      <c r="G54" s="46"/>
      <c r="H54" s="2"/>
      <c r="I54"/>
    </row>
    <row r="55" spans="1:9" ht="14.1" customHeight="1" x14ac:dyDescent="0.25">
      <c r="A55" s="10">
        <f t="shared" si="1"/>
        <v>48</v>
      </c>
      <c r="B55" s="11" t="s">
        <v>10</v>
      </c>
      <c r="C55" s="11">
        <v>3</v>
      </c>
      <c r="D55" s="29">
        <v>43</v>
      </c>
      <c r="E55" s="16">
        <v>48000</v>
      </c>
      <c r="F55" s="16">
        <f t="shared" si="0"/>
        <v>2064000</v>
      </c>
      <c r="G55" s="44" t="s">
        <v>0</v>
      </c>
      <c r="H55" t="s">
        <v>2</v>
      </c>
      <c r="I55"/>
    </row>
    <row r="56" spans="1:9" x14ac:dyDescent="0.25">
      <c r="A56" s="6">
        <f t="shared" si="1"/>
        <v>49</v>
      </c>
      <c r="B56" s="1" t="s">
        <v>10</v>
      </c>
      <c r="C56" s="1">
        <v>3</v>
      </c>
      <c r="D56" s="33">
        <v>42.7</v>
      </c>
      <c r="E56" s="5">
        <v>48000</v>
      </c>
      <c r="F56" s="5">
        <f t="shared" si="0"/>
        <v>2049600.0000000002</v>
      </c>
      <c r="G56" s="45"/>
      <c r="H56" s="34">
        <f>SUM(D55:D78)</f>
        <v>987.70000000000016</v>
      </c>
      <c r="I56" t="s">
        <v>5</v>
      </c>
    </row>
    <row r="57" spans="1:9" x14ac:dyDescent="0.25">
      <c r="A57" s="6">
        <f t="shared" si="1"/>
        <v>50</v>
      </c>
      <c r="B57" s="1" t="s">
        <v>11</v>
      </c>
      <c r="C57" s="1">
        <v>3</v>
      </c>
      <c r="D57" s="33">
        <v>60.2</v>
      </c>
      <c r="E57" s="5">
        <v>48000</v>
      </c>
      <c r="F57" s="5">
        <f t="shared" si="0"/>
        <v>2889600</v>
      </c>
      <c r="G57" s="45"/>
      <c r="I57"/>
    </row>
    <row r="58" spans="1:9" x14ac:dyDescent="0.25">
      <c r="A58" s="6">
        <f t="shared" si="1"/>
        <v>51</v>
      </c>
      <c r="B58" s="1" t="s">
        <v>10</v>
      </c>
      <c r="C58" s="1">
        <v>3</v>
      </c>
      <c r="D58" s="33">
        <v>38.299999999999997</v>
      </c>
      <c r="E58" s="5">
        <v>48000</v>
      </c>
      <c r="F58" s="5">
        <f t="shared" si="0"/>
        <v>1838399.9999999998</v>
      </c>
      <c r="G58" s="45"/>
      <c r="H58" t="s">
        <v>3</v>
      </c>
      <c r="I58"/>
    </row>
    <row r="59" spans="1:9" x14ac:dyDescent="0.25">
      <c r="A59" s="6">
        <f t="shared" si="1"/>
        <v>52</v>
      </c>
      <c r="B59" s="1" t="s">
        <v>10</v>
      </c>
      <c r="C59" s="1">
        <v>3</v>
      </c>
      <c r="D59" s="33">
        <v>30.8</v>
      </c>
      <c r="E59" s="5">
        <v>48000</v>
      </c>
      <c r="F59" s="5">
        <f t="shared" si="0"/>
        <v>1478400</v>
      </c>
      <c r="G59" s="45"/>
      <c r="H59" s="4">
        <v>21</v>
      </c>
      <c r="I59"/>
    </row>
    <row r="60" spans="1:9" x14ac:dyDescent="0.25">
      <c r="A60" s="6">
        <f t="shared" si="1"/>
        <v>53</v>
      </c>
      <c r="B60" s="1" t="s">
        <v>10</v>
      </c>
      <c r="C60" s="1">
        <v>3</v>
      </c>
      <c r="D60" s="33">
        <v>30.8</v>
      </c>
      <c r="E60" s="5">
        <v>48000</v>
      </c>
      <c r="F60" s="5">
        <f t="shared" si="0"/>
        <v>1478400</v>
      </c>
      <c r="G60" s="45"/>
      <c r="I60"/>
    </row>
    <row r="61" spans="1:9" x14ac:dyDescent="0.25">
      <c r="A61" s="6">
        <f t="shared" si="1"/>
        <v>54</v>
      </c>
      <c r="B61" s="1" t="s">
        <v>10</v>
      </c>
      <c r="C61" s="1">
        <v>3</v>
      </c>
      <c r="D61" s="33">
        <v>39.700000000000003</v>
      </c>
      <c r="E61" s="5">
        <v>48000</v>
      </c>
      <c r="F61" s="5">
        <f t="shared" si="0"/>
        <v>1905600.0000000002</v>
      </c>
      <c r="G61" s="45"/>
      <c r="H61" t="s">
        <v>4</v>
      </c>
      <c r="I61"/>
    </row>
    <row r="62" spans="1:9" x14ac:dyDescent="0.25">
      <c r="A62" s="6">
        <f t="shared" si="1"/>
        <v>55</v>
      </c>
      <c r="B62" s="1" t="s">
        <v>10</v>
      </c>
      <c r="C62" s="1">
        <v>3</v>
      </c>
      <c r="D62" s="33">
        <v>41.1</v>
      </c>
      <c r="E62" s="5">
        <v>48000</v>
      </c>
      <c r="F62" s="5">
        <f t="shared" si="0"/>
        <v>1972800</v>
      </c>
      <c r="G62" s="45"/>
      <c r="H62" s="4">
        <v>3</v>
      </c>
      <c r="I62"/>
    </row>
    <row r="63" spans="1:9" x14ac:dyDescent="0.25">
      <c r="A63" s="6">
        <f t="shared" si="1"/>
        <v>56</v>
      </c>
      <c r="B63" s="1" t="s">
        <v>10</v>
      </c>
      <c r="C63" s="1">
        <v>3</v>
      </c>
      <c r="D63" s="33">
        <v>41.1</v>
      </c>
      <c r="E63" s="5">
        <v>48000</v>
      </c>
      <c r="F63" s="5">
        <f t="shared" si="0"/>
        <v>1972800</v>
      </c>
      <c r="G63" s="45"/>
      <c r="I63"/>
    </row>
    <row r="64" spans="1:9" x14ac:dyDescent="0.25">
      <c r="A64" s="6">
        <f t="shared" si="1"/>
        <v>57</v>
      </c>
      <c r="B64" s="1" t="s">
        <v>10</v>
      </c>
      <c r="C64" s="1">
        <v>3</v>
      </c>
      <c r="D64" s="33">
        <v>39</v>
      </c>
      <c r="E64" s="5">
        <v>48000</v>
      </c>
      <c r="F64" s="5">
        <f t="shared" si="0"/>
        <v>1872000</v>
      </c>
      <c r="G64" s="45"/>
      <c r="I64"/>
    </row>
    <row r="65" spans="1:9" x14ac:dyDescent="0.25">
      <c r="A65" s="6">
        <f t="shared" si="1"/>
        <v>58</v>
      </c>
      <c r="B65" s="1" t="s">
        <v>10</v>
      </c>
      <c r="C65" s="1">
        <v>3</v>
      </c>
      <c r="D65" s="33">
        <v>35.700000000000003</v>
      </c>
      <c r="E65" s="5">
        <v>48000</v>
      </c>
      <c r="F65" s="5">
        <f t="shared" si="0"/>
        <v>1713600.0000000002</v>
      </c>
      <c r="G65" s="45"/>
      <c r="H65" s="20"/>
      <c r="I65"/>
    </row>
    <row r="66" spans="1:9" x14ac:dyDescent="0.25">
      <c r="A66" s="6">
        <f t="shared" si="1"/>
        <v>59</v>
      </c>
      <c r="B66" s="1" t="s">
        <v>11</v>
      </c>
      <c r="C66" s="1">
        <v>3</v>
      </c>
      <c r="D66" s="33">
        <v>60.3</v>
      </c>
      <c r="E66" s="5">
        <v>48000</v>
      </c>
      <c r="F66" s="5">
        <f t="shared" si="0"/>
        <v>2894400</v>
      </c>
      <c r="G66" s="45"/>
      <c r="I66"/>
    </row>
    <row r="67" spans="1:9" x14ac:dyDescent="0.25">
      <c r="A67" s="6">
        <f t="shared" si="1"/>
        <v>60</v>
      </c>
      <c r="B67" s="1" t="s">
        <v>10</v>
      </c>
      <c r="C67" s="1">
        <v>3</v>
      </c>
      <c r="D67" s="33">
        <v>42.6</v>
      </c>
      <c r="E67" s="5">
        <v>48000</v>
      </c>
      <c r="F67" s="5">
        <f t="shared" si="0"/>
        <v>2044800</v>
      </c>
      <c r="G67" s="45"/>
      <c r="I67"/>
    </row>
    <row r="68" spans="1:9" x14ac:dyDescent="0.25">
      <c r="A68" s="6">
        <f t="shared" si="1"/>
        <v>61</v>
      </c>
      <c r="B68" s="1" t="s">
        <v>10</v>
      </c>
      <c r="C68" s="1">
        <v>3</v>
      </c>
      <c r="D68" s="33">
        <v>35.700000000000003</v>
      </c>
      <c r="E68" s="5">
        <v>48000</v>
      </c>
      <c r="F68" s="5">
        <f t="shared" si="0"/>
        <v>1713600.0000000002</v>
      </c>
      <c r="G68" s="45"/>
      <c r="I68"/>
    </row>
    <row r="69" spans="1:9" x14ac:dyDescent="0.25">
      <c r="A69" s="6">
        <f t="shared" si="1"/>
        <v>62</v>
      </c>
      <c r="B69" s="1" t="s">
        <v>10</v>
      </c>
      <c r="C69" s="1">
        <v>3</v>
      </c>
      <c r="D69" s="33">
        <v>39</v>
      </c>
      <c r="E69" s="5">
        <v>48000</v>
      </c>
      <c r="F69" s="5">
        <f t="shared" si="0"/>
        <v>1872000</v>
      </c>
      <c r="G69" s="45"/>
      <c r="I69"/>
    </row>
    <row r="70" spans="1:9" x14ac:dyDescent="0.25">
      <c r="A70" s="6">
        <f t="shared" si="1"/>
        <v>63</v>
      </c>
      <c r="B70" s="1" t="s">
        <v>10</v>
      </c>
      <c r="C70" s="1">
        <v>3</v>
      </c>
      <c r="D70" s="33">
        <v>41.1</v>
      </c>
      <c r="E70" s="5">
        <v>48000</v>
      </c>
      <c r="F70" s="5">
        <f t="shared" si="0"/>
        <v>1972800</v>
      </c>
      <c r="G70" s="45"/>
      <c r="I70"/>
    </row>
    <row r="71" spans="1:9" x14ac:dyDescent="0.25">
      <c r="A71" s="6">
        <f t="shared" si="1"/>
        <v>64</v>
      </c>
      <c r="B71" s="1" t="s">
        <v>10</v>
      </c>
      <c r="C71" s="1">
        <v>3</v>
      </c>
      <c r="D71" s="33">
        <v>41.1</v>
      </c>
      <c r="E71" s="5">
        <v>48000</v>
      </c>
      <c r="F71" s="5">
        <f t="shared" si="0"/>
        <v>1972800</v>
      </c>
      <c r="G71" s="45"/>
      <c r="I71"/>
    </row>
    <row r="72" spans="1:9" x14ac:dyDescent="0.25">
      <c r="A72" s="6">
        <f t="shared" si="1"/>
        <v>65</v>
      </c>
      <c r="B72" s="1" t="s">
        <v>10</v>
      </c>
      <c r="C72" s="1">
        <v>3</v>
      </c>
      <c r="D72" s="33">
        <v>39.700000000000003</v>
      </c>
      <c r="E72" s="5">
        <v>48000</v>
      </c>
      <c r="F72" s="5">
        <f t="shared" si="0"/>
        <v>1905600.0000000002</v>
      </c>
      <c r="G72" s="45"/>
      <c r="I72"/>
    </row>
    <row r="73" spans="1:9" x14ac:dyDescent="0.25">
      <c r="A73" s="6">
        <f t="shared" ref="A73:A126" si="2">A72+1</f>
        <v>66</v>
      </c>
      <c r="B73" s="1" t="s">
        <v>10</v>
      </c>
      <c r="C73" s="1">
        <v>3</v>
      </c>
      <c r="D73" s="33">
        <v>30.8</v>
      </c>
      <c r="E73" s="5">
        <v>48000</v>
      </c>
      <c r="F73" s="5">
        <f t="shared" ref="F73:F126" si="3">D73*E73</f>
        <v>1478400</v>
      </c>
      <c r="G73" s="45"/>
      <c r="I73"/>
    </row>
    <row r="74" spans="1:9" x14ac:dyDescent="0.25">
      <c r="A74" s="6">
        <f t="shared" si="2"/>
        <v>67</v>
      </c>
      <c r="B74" s="1" t="s">
        <v>10</v>
      </c>
      <c r="C74" s="1">
        <v>3</v>
      </c>
      <c r="D74" s="33">
        <v>30.8</v>
      </c>
      <c r="E74" s="5">
        <v>48000</v>
      </c>
      <c r="F74" s="5">
        <f t="shared" si="3"/>
        <v>1478400</v>
      </c>
      <c r="G74" s="45"/>
      <c r="I74"/>
    </row>
    <row r="75" spans="1:9" x14ac:dyDescent="0.25">
      <c r="A75" s="6">
        <f t="shared" si="2"/>
        <v>68</v>
      </c>
      <c r="B75" s="1" t="s">
        <v>10</v>
      </c>
      <c r="C75" s="1">
        <v>3</v>
      </c>
      <c r="D75" s="33">
        <v>38.299999999999997</v>
      </c>
      <c r="E75" s="5">
        <v>48000</v>
      </c>
      <c r="F75" s="5">
        <f t="shared" si="3"/>
        <v>1838399.9999999998</v>
      </c>
      <c r="G75" s="45"/>
      <c r="I75"/>
    </row>
    <row r="76" spans="1:9" x14ac:dyDescent="0.25">
      <c r="A76" s="6">
        <f t="shared" si="2"/>
        <v>69</v>
      </c>
      <c r="B76" s="1" t="s">
        <v>11</v>
      </c>
      <c r="C76" s="1">
        <v>3</v>
      </c>
      <c r="D76" s="33">
        <v>60.2</v>
      </c>
      <c r="E76" s="5">
        <v>48000</v>
      </c>
      <c r="F76" s="5">
        <f t="shared" si="3"/>
        <v>2889600</v>
      </c>
      <c r="G76" s="45"/>
      <c r="I76"/>
    </row>
    <row r="77" spans="1:9" x14ac:dyDescent="0.25">
      <c r="A77" s="6">
        <f t="shared" si="2"/>
        <v>70</v>
      </c>
      <c r="B77" s="1" t="s">
        <v>10</v>
      </c>
      <c r="C77" s="1">
        <v>3</v>
      </c>
      <c r="D77" s="33">
        <v>42.7</v>
      </c>
      <c r="E77" s="5">
        <v>48000</v>
      </c>
      <c r="F77" s="5">
        <f t="shared" si="3"/>
        <v>2049600.0000000002</v>
      </c>
      <c r="G77" s="45"/>
      <c r="I77"/>
    </row>
    <row r="78" spans="1:9" ht="15.75" thickBot="1" x14ac:dyDescent="0.3">
      <c r="A78" s="7">
        <f t="shared" si="2"/>
        <v>71</v>
      </c>
      <c r="B78" s="8" t="s">
        <v>10</v>
      </c>
      <c r="C78" s="8">
        <v>3</v>
      </c>
      <c r="D78" s="36">
        <v>43</v>
      </c>
      <c r="E78" s="9">
        <v>48000</v>
      </c>
      <c r="F78" s="9">
        <f t="shared" si="3"/>
        <v>2064000</v>
      </c>
      <c r="G78" s="46"/>
      <c r="I78"/>
    </row>
    <row r="79" spans="1:9" ht="14.1" customHeight="1" x14ac:dyDescent="0.25">
      <c r="A79" s="10">
        <f t="shared" si="2"/>
        <v>72</v>
      </c>
      <c r="B79" s="11" t="s">
        <v>10</v>
      </c>
      <c r="C79" s="11">
        <v>4</v>
      </c>
      <c r="D79" s="29">
        <v>43</v>
      </c>
      <c r="E79" s="16">
        <v>48000</v>
      </c>
      <c r="F79" s="16">
        <f t="shared" si="3"/>
        <v>2064000</v>
      </c>
      <c r="G79" s="44" t="s">
        <v>18</v>
      </c>
      <c r="H79" t="s">
        <v>2</v>
      </c>
      <c r="I79"/>
    </row>
    <row r="80" spans="1:9" x14ac:dyDescent="0.25">
      <c r="A80" s="6">
        <f t="shared" si="2"/>
        <v>73</v>
      </c>
      <c r="B80" s="1" t="s">
        <v>10</v>
      </c>
      <c r="C80" s="1">
        <v>4</v>
      </c>
      <c r="D80" s="33">
        <v>42.7</v>
      </c>
      <c r="E80" s="5">
        <v>48000</v>
      </c>
      <c r="F80" s="5">
        <f t="shared" si="3"/>
        <v>2049600.0000000002</v>
      </c>
      <c r="G80" s="45"/>
      <c r="H80" s="34">
        <f>SUM(D79:D102)</f>
        <v>987.70000000000016</v>
      </c>
      <c r="I80" t="s">
        <v>5</v>
      </c>
    </row>
    <row r="81" spans="1:9" x14ac:dyDescent="0.25">
      <c r="A81" s="6">
        <f t="shared" si="2"/>
        <v>74</v>
      </c>
      <c r="B81" s="1" t="s">
        <v>11</v>
      </c>
      <c r="C81" s="1">
        <v>4</v>
      </c>
      <c r="D81" s="33">
        <v>60.2</v>
      </c>
      <c r="E81" s="5">
        <v>48000</v>
      </c>
      <c r="F81" s="5">
        <f t="shared" si="3"/>
        <v>2889600</v>
      </c>
      <c r="G81" s="45"/>
      <c r="I81"/>
    </row>
    <row r="82" spans="1:9" x14ac:dyDescent="0.25">
      <c r="A82" s="6">
        <f t="shared" si="2"/>
        <v>75</v>
      </c>
      <c r="B82" s="1" t="s">
        <v>10</v>
      </c>
      <c r="C82" s="1">
        <v>4</v>
      </c>
      <c r="D82" s="33">
        <v>38.299999999999997</v>
      </c>
      <c r="E82" s="5">
        <v>48000</v>
      </c>
      <c r="F82" s="5">
        <f t="shared" si="3"/>
        <v>1838399.9999999998</v>
      </c>
      <c r="G82" s="45"/>
      <c r="H82" t="s">
        <v>3</v>
      </c>
      <c r="I82"/>
    </row>
    <row r="83" spans="1:9" x14ac:dyDescent="0.25">
      <c r="A83" s="6">
        <f t="shared" si="2"/>
        <v>76</v>
      </c>
      <c r="B83" s="1" t="s">
        <v>10</v>
      </c>
      <c r="C83" s="1">
        <v>4</v>
      </c>
      <c r="D83" s="33">
        <v>30.8</v>
      </c>
      <c r="E83" s="5">
        <v>48000</v>
      </c>
      <c r="F83" s="5">
        <f t="shared" si="3"/>
        <v>1478400</v>
      </c>
      <c r="G83" s="45"/>
      <c r="H83" s="4">
        <v>21</v>
      </c>
      <c r="I83"/>
    </row>
    <row r="84" spans="1:9" x14ac:dyDescent="0.25">
      <c r="A84" s="6">
        <f t="shared" si="2"/>
        <v>77</v>
      </c>
      <c r="B84" s="1" t="s">
        <v>10</v>
      </c>
      <c r="C84" s="1">
        <v>4</v>
      </c>
      <c r="D84" s="33">
        <v>30.8</v>
      </c>
      <c r="E84" s="5">
        <v>48000</v>
      </c>
      <c r="F84" s="5">
        <f t="shared" si="3"/>
        <v>1478400</v>
      </c>
      <c r="G84" s="45"/>
      <c r="I84"/>
    </row>
    <row r="85" spans="1:9" x14ac:dyDescent="0.25">
      <c r="A85" s="6">
        <f t="shared" si="2"/>
        <v>78</v>
      </c>
      <c r="B85" s="1" t="s">
        <v>10</v>
      </c>
      <c r="C85" s="1">
        <v>4</v>
      </c>
      <c r="D85" s="33">
        <v>39.700000000000003</v>
      </c>
      <c r="E85" s="5">
        <v>48000</v>
      </c>
      <c r="F85" s="5">
        <f t="shared" si="3"/>
        <v>1905600.0000000002</v>
      </c>
      <c r="G85" s="45"/>
      <c r="H85" t="s">
        <v>4</v>
      </c>
      <c r="I85"/>
    </row>
    <row r="86" spans="1:9" x14ac:dyDescent="0.25">
      <c r="A86" s="6">
        <f t="shared" si="2"/>
        <v>79</v>
      </c>
      <c r="B86" s="1" t="s">
        <v>10</v>
      </c>
      <c r="C86" s="1">
        <v>4</v>
      </c>
      <c r="D86" s="33">
        <v>41.1</v>
      </c>
      <c r="E86" s="5">
        <v>48000</v>
      </c>
      <c r="F86" s="5">
        <f t="shared" si="3"/>
        <v>1972800</v>
      </c>
      <c r="G86" s="45"/>
      <c r="H86" s="4">
        <v>3</v>
      </c>
      <c r="I86"/>
    </row>
    <row r="87" spans="1:9" x14ac:dyDescent="0.25">
      <c r="A87" s="6">
        <f t="shared" si="2"/>
        <v>80</v>
      </c>
      <c r="B87" s="1" t="s">
        <v>10</v>
      </c>
      <c r="C87" s="1">
        <v>4</v>
      </c>
      <c r="D87" s="33">
        <v>41.1</v>
      </c>
      <c r="E87" s="5">
        <v>48000</v>
      </c>
      <c r="F87" s="5">
        <f t="shared" si="3"/>
        <v>1972800</v>
      </c>
      <c r="G87" s="45"/>
      <c r="I87"/>
    </row>
    <row r="88" spans="1:9" x14ac:dyDescent="0.25">
      <c r="A88" s="6">
        <f t="shared" si="2"/>
        <v>81</v>
      </c>
      <c r="B88" s="1" t="s">
        <v>10</v>
      </c>
      <c r="C88" s="1">
        <v>4</v>
      </c>
      <c r="D88" s="33">
        <v>39</v>
      </c>
      <c r="E88" s="5">
        <v>48000</v>
      </c>
      <c r="F88" s="5">
        <f t="shared" si="3"/>
        <v>1872000</v>
      </c>
      <c r="G88" s="45"/>
      <c r="I88"/>
    </row>
    <row r="89" spans="1:9" x14ac:dyDescent="0.25">
      <c r="A89" s="6">
        <f t="shared" si="2"/>
        <v>82</v>
      </c>
      <c r="B89" s="1" t="s">
        <v>10</v>
      </c>
      <c r="C89" s="1">
        <v>4</v>
      </c>
      <c r="D89" s="33">
        <v>35.700000000000003</v>
      </c>
      <c r="E89" s="5">
        <v>48000</v>
      </c>
      <c r="F89" s="5">
        <f t="shared" si="3"/>
        <v>1713600.0000000002</v>
      </c>
      <c r="G89" s="45"/>
      <c r="H89" s="20"/>
      <c r="I89"/>
    </row>
    <row r="90" spans="1:9" x14ac:dyDescent="0.25">
      <c r="A90" s="6">
        <f t="shared" si="2"/>
        <v>83</v>
      </c>
      <c r="B90" s="1" t="s">
        <v>11</v>
      </c>
      <c r="C90" s="1">
        <v>4</v>
      </c>
      <c r="D90" s="33">
        <v>60.3</v>
      </c>
      <c r="E90" s="5">
        <v>48000</v>
      </c>
      <c r="F90" s="5">
        <f t="shared" si="3"/>
        <v>2894400</v>
      </c>
      <c r="G90" s="45"/>
      <c r="I90"/>
    </row>
    <row r="91" spans="1:9" x14ac:dyDescent="0.25">
      <c r="A91" s="6">
        <f t="shared" si="2"/>
        <v>84</v>
      </c>
      <c r="B91" s="1" t="s">
        <v>10</v>
      </c>
      <c r="C91" s="1">
        <v>4</v>
      </c>
      <c r="D91" s="33">
        <v>42.6</v>
      </c>
      <c r="E91" s="5">
        <v>48000</v>
      </c>
      <c r="F91" s="5">
        <f t="shared" si="3"/>
        <v>2044800</v>
      </c>
      <c r="G91" s="45"/>
      <c r="I91"/>
    </row>
    <row r="92" spans="1:9" x14ac:dyDescent="0.25">
      <c r="A92" s="6">
        <f t="shared" si="2"/>
        <v>85</v>
      </c>
      <c r="B92" s="1" t="s">
        <v>10</v>
      </c>
      <c r="C92" s="1">
        <v>4</v>
      </c>
      <c r="D92" s="33">
        <v>35.700000000000003</v>
      </c>
      <c r="E92" s="5">
        <v>48000</v>
      </c>
      <c r="F92" s="5">
        <f t="shared" si="3"/>
        <v>1713600.0000000002</v>
      </c>
      <c r="G92" s="45"/>
      <c r="I92"/>
    </row>
    <row r="93" spans="1:9" x14ac:dyDescent="0.25">
      <c r="A93" s="6">
        <f t="shared" si="2"/>
        <v>86</v>
      </c>
      <c r="B93" s="1" t="s">
        <v>10</v>
      </c>
      <c r="C93" s="1">
        <v>4</v>
      </c>
      <c r="D93" s="33">
        <v>39</v>
      </c>
      <c r="E93" s="5">
        <v>48000</v>
      </c>
      <c r="F93" s="5">
        <f t="shared" si="3"/>
        <v>1872000</v>
      </c>
      <c r="G93" s="45"/>
      <c r="I93"/>
    </row>
    <row r="94" spans="1:9" x14ac:dyDescent="0.25">
      <c r="A94" s="6">
        <f t="shared" si="2"/>
        <v>87</v>
      </c>
      <c r="B94" s="1" t="s">
        <v>10</v>
      </c>
      <c r="C94" s="1">
        <v>4</v>
      </c>
      <c r="D94" s="33">
        <v>41.1</v>
      </c>
      <c r="E94" s="5">
        <v>48000</v>
      </c>
      <c r="F94" s="5">
        <f t="shared" si="3"/>
        <v>1972800</v>
      </c>
      <c r="G94" s="45"/>
      <c r="I94"/>
    </row>
    <row r="95" spans="1:9" x14ac:dyDescent="0.25">
      <c r="A95" s="6">
        <f t="shared" si="2"/>
        <v>88</v>
      </c>
      <c r="B95" s="1" t="s">
        <v>10</v>
      </c>
      <c r="C95" s="1">
        <v>4</v>
      </c>
      <c r="D95" s="33">
        <v>41.1</v>
      </c>
      <c r="E95" s="5">
        <v>48000</v>
      </c>
      <c r="F95" s="5">
        <f t="shared" si="3"/>
        <v>1972800</v>
      </c>
      <c r="G95" s="45"/>
      <c r="I95"/>
    </row>
    <row r="96" spans="1:9" x14ac:dyDescent="0.25">
      <c r="A96" s="6">
        <f t="shared" si="2"/>
        <v>89</v>
      </c>
      <c r="B96" s="1" t="s">
        <v>10</v>
      </c>
      <c r="C96" s="1">
        <v>4</v>
      </c>
      <c r="D96" s="33">
        <v>39.700000000000003</v>
      </c>
      <c r="E96" s="5">
        <v>48000</v>
      </c>
      <c r="F96" s="5">
        <f t="shared" si="3"/>
        <v>1905600.0000000002</v>
      </c>
      <c r="G96" s="45"/>
      <c r="I96"/>
    </row>
    <row r="97" spans="1:9" x14ac:dyDescent="0.25">
      <c r="A97" s="6">
        <f t="shared" si="2"/>
        <v>90</v>
      </c>
      <c r="B97" s="1" t="s">
        <v>10</v>
      </c>
      <c r="C97" s="1">
        <v>4</v>
      </c>
      <c r="D97" s="33">
        <v>30.8</v>
      </c>
      <c r="E97" s="5">
        <v>48000</v>
      </c>
      <c r="F97" s="5">
        <f t="shared" si="3"/>
        <v>1478400</v>
      </c>
      <c r="G97" s="45"/>
      <c r="I97"/>
    </row>
    <row r="98" spans="1:9" x14ac:dyDescent="0.25">
      <c r="A98" s="6">
        <f t="shared" si="2"/>
        <v>91</v>
      </c>
      <c r="B98" s="1" t="s">
        <v>10</v>
      </c>
      <c r="C98" s="1">
        <v>4</v>
      </c>
      <c r="D98" s="33">
        <v>30.8</v>
      </c>
      <c r="E98" s="5">
        <v>48000</v>
      </c>
      <c r="F98" s="5">
        <f t="shared" si="3"/>
        <v>1478400</v>
      </c>
      <c r="G98" s="45"/>
      <c r="I98"/>
    </row>
    <row r="99" spans="1:9" x14ac:dyDescent="0.25">
      <c r="A99" s="6">
        <f t="shared" si="2"/>
        <v>92</v>
      </c>
      <c r="B99" s="1" t="s">
        <v>10</v>
      </c>
      <c r="C99" s="1">
        <v>4</v>
      </c>
      <c r="D99" s="33">
        <v>38.299999999999997</v>
      </c>
      <c r="E99" s="5">
        <v>48000</v>
      </c>
      <c r="F99" s="5">
        <f t="shared" si="3"/>
        <v>1838399.9999999998</v>
      </c>
      <c r="G99" s="45"/>
      <c r="I99"/>
    </row>
    <row r="100" spans="1:9" x14ac:dyDescent="0.25">
      <c r="A100" s="6">
        <f t="shared" si="2"/>
        <v>93</v>
      </c>
      <c r="B100" s="1" t="s">
        <v>11</v>
      </c>
      <c r="C100" s="1">
        <v>4</v>
      </c>
      <c r="D100" s="33">
        <v>60.2</v>
      </c>
      <c r="E100" s="5">
        <v>48000</v>
      </c>
      <c r="F100" s="5">
        <f t="shared" si="3"/>
        <v>2889600</v>
      </c>
      <c r="G100" s="45"/>
      <c r="I100"/>
    </row>
    <row r="101" spans="1:9" x14ac:dyDescent="0.25">
      <c r="A101" s="6">
        <f t="shared" si="2"/>
        <v>94</v>
      </c>
      <c r="B101" s="1" t="s">
        <v>10</v>
      </c>
      <c r="C101" s="1">
        <v>4</v>
      </c>
      <c r="D101" s="33">
        <v>42.7</v>
      </c>
      <c r="E101" s="5">
        <v>48000</v>
      </c>
      <c r="F101" s="5">
        <f t="shared" si="3"/>
        <v>2049600.0000000002</v>
      </c>
      <c r="G101" s="45"/>
      <c r="I101"/>
    </row>
    <row r="102" spans="1:9" ht="15.75" thickBot="1" x14ac:dyDescent="0.3">
      <c r="A102" s="7">
        <f t="shared" si="2"/>
        <v>95</v>
      </c>
      <c r="B102" s="8" t="s">
        <v>10</v>
      </c>
      <c r="C102" s="8">
        <v>4</v>
      </c>
      <c r="D102" s="36">
        <v>43</v>
      </c>
      <c r="E102" s="9">
        <v>48000</v>
      </c>
      <c r="F102" s="9">
        <f t="shared" si="3"/>
        <v>2064000</v>
      </c>
      <c r="G102" s="46"/>
      <c r="I102"/>
    </row>
    <row r="103" spans="1:9" ht="14.1" customHeight="1" x14ac:dyDescent="0.25">
      <c r="A103" s="10">
        <f t="shared" si="2"/>
        <v>96</v>
      </c>
      <c r="B103" s="11" t="s">
        <v>10</v>
      </c>
      <c r="C103" s="11">
        <v>5</v>
      </c>
      <c r="D103" s="29">
        <v>43</v>
      </c>
      <c r="E103" s="16">
        <v>48000</v>
      </c>
      <c r="F103" s="16">
        <f t="shared" si="3"/>
        <v>2064000</v>
      </c>
      <c r="G103" s="44" t="s">
        <v>17</v>
      </c>
      <c r="H103" t="s">
        <v>2</v>
      </c>
      <c r="I103"/>
    </row>
    <row r="104" spans="1:9" x14ac:dyDescent="0.25">
      <c r="A104" s="6">
        <f t="shared" si="2"/>
        <v>97</v>
      </c>
      <c r="B104" s="1" t="s">
        <v>10</v>
      </c>
      <c r="C104" s="1">
        <v>5</v>
      </c>
      <c r="D104" s="33">
        <v>42.7</v>
      </c>
      <c r="E104" s="5">
        <v>48000</v>
      </c>
      <c r="F104" s="5">
        <f t="shared" si="3"/>
        <v>2049600.0000000002</v>
      </c>
      <c r="G104" s="45"/>
      <c r="H104" s="34">
        <f>SUM(D103:D126)</f>
        <v>987.70000000000016</v>
      </c>
      <c r="I104" t="s">
        <v>5</v>
      </c>
    </row>
    <row r="105" spans="1:9" x14ac:dyDescent="0.25">
      <c r="A105" s="6">
        <f t="shared" si="2"/>
        <v>98</v>
      </c>
      <c r="B105" s="1" t="s">
        <v>11</v>
      </c>
      <c r="C105" s="1">
        <v>5</v>
      </c>
      <c r="D105" s="33">
        <v>60.2</v>
      </c>
      <c r="E105" s="5">
        <v>48000</v>
      </c>
      <c r="F105" s="5">
        <f t="shared" si="3"/>
        <v>2889600</v>
      </c>
      <c r="G105" s="45"/>
      <c r="I105"/>
    </row>
    <row r="106" spans="1:9" x14ac:dyDescent="0.25">
      <c r="A106" s="6">
        <f t="shared" si="2"/>
        <v>99</v>
      </c>
      <c r="B106" s="1" t="s">
        <v>10</v>
      </c>
      <c r="C106" s="1">
        <v>5</v>
      </c>
      <c r="D106" s="33">
        <v>38.299999999999997</v>
      </c>
      <c r="E106" s="5">
        <v>48000</v>
      </c>
      <c r="F106" s="5">
        <f t="shared" si="3"/>
        <v>1838399.9999999998</v>
      </c>
      <c r="G106" s="45"/>
      <c r="H106" t="s">
        <v>3</v>
      </c>
      <c r="I106"/>
    </row>
    <row r="107" spans="1:9" x14ac:dyDescent="0.25">
      <c r="A107" s="6">
        <f t="shared" si="2"/>
        <v>100</v>
      </c>
      <c r="B107" s="1" t="s">
        <v>10</v>
      </c>
      <c r="C107" s="1">
        <v>5</v>
      </c>
      <c r="D107" s="33">
        <v>30.8</v>
      </c>
      <c r="E107" s="5">
        <v>48000</v>
      </c>
      <c r="F107" s="5">
        <f t="shared" si="3"/>
        <v>1478400</v>
      </c>
      <c r="G107" s="45"/>
      <c r="H107" s="4">
        <v>21</v>
      </c>
      <c r="I107"/>
    </row>
    <row r="108" spans="1:9" x14ac:dyDescent="0.25">
      <c r="A108" s="6">
        <f t="shared" si="2"/>
        <v>101</v>
      </c>
      <c r="B108" s="1" t="s">
        <v>10</v>
      </c>
      <c r="C108" s="1">
        <v>5</v>
      </c>
      <c r="D108" s="33">
        <v>30.8</v>
      </c>
      <c r="E108" s="5">
        <v>48000</v>
      </c>
      <c r="F108" s="5">
        <f t="shared" si="3"/>
        <v>1478400</v>
      </c>
      <c r="G108" s="45"/>
      <c r="I108"/>
    </row>
    <row r="109" spans="1:9" x14ac:dyDescent="0.25">
      <c r="A109" s="6">
        <f t="shared" si="2"/>
        <v>102</v>
      </c>
      <c r="B109" s="1" t="s">
        <v>10</v>
      </c>
      <c r="C109" s="1">
        <v>5</v>
      </c>
      <c r="D109" s="33">
        <v>39.700000000000003</v>
      </c>
      <c r="E109" s="5">
        <v>48000</v>
      </c>
      <c r="F109" s="5">
        <f t="shared" si="3"/>
        <v>1905600.0000000002</v>
      </c>
      <c r="G109" s="45"/>
      <c r="H109" t="s">
        <v>4</v>
      </c>
      <c r="I109"/>
    </row>
    <row r="110" spans="1:9" x14ac:dyDescent="0.25">
      <c r="A110" s="6">
        <f t="shared" si="2"/>
        <v>103</v>
      </c>
      <c r="B110" s="1" t="s">
        <v>10</v>
      </c>
      <c r="C110" s="1">
        <v>5</v>
      </c>
      <c r="D110" s="33">
        <v>41.1</v>
      </c>
      <c r="E110" s="5">
        <v>48000</v>
      </c>
      <c r="F110" s="5">
        <f t="shared" si="3"/>
        <v>1972800</v>
      </c>
      <c r="G110" s="45"/>
      <c r="H110" s="4">
        <v>3</v>
      </c>
      <c r="I110"/>
    </row>
    <row r="111" spans="1:9" x14ac:dyDescent="0.25">
      <c r="A111" s="6">
        <f t="shared" si="2"/>
        <v>104</v>
      </c>
      <c r="B111" s="1" t="s">
        <v>10</v>
      </c>
      <c r="C111" s="1">
        <v>5</v>
      </c>
      <c r="D111" s="33">
        <v>41.1</v>
      </c>
      <c r="E111" s="5">
        <v>48000</v>
      </c>
      <c r="F111" s="5">
        <f t="shared" si="3"/>
        <v>1972800</v>
      </c>
      <c r="G111" s="45"/>
      <c r="I111"/>
    </row>
    <row r="112" spans="1:9" x14ac:dyDescent="0.25">
      <c r="A112" s="6">
        <f t="shared" si="2"/>
        <v>105</v>
      </c>
      <c r="B112" s="1" t="s">
        <v>10</v>
      </c>
      <c r="C112" s="1">
        <v>5</v>
      </c>
      <c r="D112" s="33">
        <v>39</v>
      </c>
      <c r="E112" s="5">
        <v>48000</v>
      </c>
      <c r="F112" s="5">
        <f t="shared" si="3"/>
        <v>1872000</v>
      </c>
      <c r="G112" s="45"/>
      <c r="I112"/>
    </row>
    <row r="113" spans="1:9" x14ac:dyDescent="0.25">
      <c r="A113" s="6">
        <f t="shared" si="2"/>
        <v>106</v>
      </c>
      <c r="B113" s="1" t="s">
        <v>10</v>
      </c>
      <c r="C113" s="1">
        <v>5</v>
      </c>
      <c r="D113" s="33">
        <v>35.700000000000003</v>
      </c>
      <c r="E113" s="5">
        <v>48000</v>
      </c>
      <c r="F113" s="5">
        <f t="shared" si="3"/>
        <v>1713600.0000000002</v>
      </c>
      <c r="G113" s="45"/>
      <c r="H113" s="20"/>
      <c r="I113"/>
    </row>
    <row r="114" spans="1:9" x14ac:dyDescent="0.25">
      <c r="A114" s="6">
        <f t="shared" si="2"/>
        <v>107</v>
      </c>
      <c r="B114" s="1" t="s">
        <v>11</v>
      </c>
      <c r="C114" s="1">
        <v>5</v>
      </c>
      <c r="D114" s="33">
        <v>60.3</v>
      </c>
      <c r="E114" s="5">
        <v>48000</v>
      </c>
      <c r="F114" s="5">
        <f t="shared" si="3"/>
        <v>2894400</v>
      </c>
      <c r="G114" s="45"/>
      <c r="I114"/>
    </row>
    <row r="115" spans="1:9" x14ac:dyDescent="0.25">
      <c r="A115" s="6">
        <f t="shared" si="2"/>
        <v>108</v>
      </c>
      <c r="B115" s="1" t="s">
        <v>10</v>
      </c>
      <c r="C115" s="1">
        <v>5</v>
      </c>
      <c r="D115" s="33">
        <v>42.6</v>
      </c>
      <c r="E115" s="5">
        <v>48000</v>
      </c>
      <c r="F115" s="5">
        <f t="shared" si="3"/>
        <v>2044800</v>
      </c>
      <c r="G115" s="45"/>
      <c r="I115"/>
    </row>
    <row r="116" spans="1:9" x14ac:dyDescent="0.25">
      <c r="A116" s="6">
        <f t="shared" si="2"/>
        <v>109</v>
      </c>
      <c r="B116" s="1" t="s">
        <v>10</v>
      </c>
      <c r="C116" s="1">
        <v>5</v>
      </c>
      <c r="D116" s="33">
        <v>35.700000000000003</v>
      </c>
      <c r="E116" s="5">
        <v>48000</v>
      </c>
      <c r="F116" s="5">
        <f t="shared" si="3"/>
        <v>1713600.0000000002</v>
      </c>
      <c r="G116" s="45"/>
      <c r="I116"/>
    </row>
    <row r="117" spans="1:9" x14ac:dyDescent="0.25">
      <c r="A117" s="6">
        <f t="shared" si="2"/>
        <v>110</v>
      </c>
      <c r="B117" s="1" t="s">
        <v>10</v>
      </c>
      <c r="C117" s="1">
        <v>5</v>
      </c>
      <c r="D117" s="33">
        <v>39</v>
      </c>
      <c r="E117" s="5">
        <v>48000</v>
      </c>
      <c r="F117" s="5">
        <f t="shared" si="3"/>
        <v>1872000</v>
      </c>
      <c r="G117" s="45"/>
      <c r="I117"/>
    </row>
    <row r="118" spans="1:9" x14ac:dyDescent="0.25">
      <c r="A118" s="6">
        <f t="shared" si="2"/>
        <v>111</v>
      </c>
      <c r="B118" s="1" t="s">
        <v>10</v>
      </c>
      <c r="C118" s="1">
        <v>5</v>
      </c>
      <c r="D118" s="33">
        <v>41.1</v>
      </c>
      <c r="E118" s="5">
        <v>48000</v>
      </c>
      <c r="F118" s="5">
        <f t="shared" si="3"/>
        <v>1972800</v>
      </c>
      <c r="G118" s="45"/>
      <c r="I118"/>
    </row>
    <row r="119" spans="1:9" x14ac:dyDescent="0.25">
      <c r="A119" s="6">
        <f t="shared" si="2"/>
        <v>112</v>
      </c>
      <c r="B119" s="1" t="s">
        <v>10</v>
      </c>
      <c r="C119" s="1">
        <v>5</v>
      </c>
      <c r="D119" s="33">
        <v>41.1</v>
      </c>
      <c r="E119" s="5">
        <v>48000</v>
      </c>
      <c r="F119" s="5">
        <f t="shared" si="3"/>
        <v>1972800</v>
      </c>
      <c r="G119" s="45"/>
      <c r="I119"/>
    </row>
    <row r="120" spans="1:9" x14ac:dyDescent="0.25">
      <c r="A120" s="6">
        <f t="shared" si="2"/>
        <v>113</v>
      </c>
      <c r="B120" s="1" t="s">
        <v>10</v>
      </c>
      <c r="C120" s="1">
        <v>5</v>
      </c>
      <c r="D120" s="33">
        <v>39.700000000000003</v>
      </c>
      <c r="E120" s="5">
        <v>48000</v>
      </c>
      <c r="F120" s="5">
        <f t="shared" si="3"/>
        <v>1905600.0000000002</v>
      </c>
      <c r="G120" s="45"/>
      <c r="I120"/>
    </row>
    <row r="121" spans="1:9" x14ac:dyDescent="0.25">
      <c r="A121" s="6">
        <f t="shared" si="2"/>
        <v>114</v>
      </c>
      <c r="B121" s="1" t="s">
        <v>10</v>
      </c>
      <c r="C121" s="1">
        <v>5</v>
      </c>
      <c r="D121" s="33">
        <v>30.8</v>
      </c>
      <c r="E121" s="5">
        <v>48000</v>
      </c>
      <c r="F121" s="5">
        <f t="shared" si="3"/>
        <v>1478400</v>
      </c>
      <c r="G121" s="45"/>
      <c r="I121"/>
    </row>
    <row r="122" spans="1:9" x14ac:dyDescent="0.25">
      <c r="A122" s="6">
        <f t="shared" si="2"/>
        <v>115</v>
      </c>
      <c r="B122" s="1" t="s">
        <v>10</v>
      </c>
      <c r="C122" s="1">
        <v>5</v>
      </c>
      <c r="D122" s="33">
        <v>30.8</v>
      </c>
      <c r="E122" s="5">
        <v>48000</v>
      </c>
      <c r="F122" s="5">
        <f t="shared" si="3"/>
        <v>1478400</v>
      </c>
      <c r="G122" s="45"/>
      <c r="I122"/>
    </row>
    <row r="123" spans="1:9" x14ac:dyDescent="0.25">
      <c r="A123" s="6">
        <f t="shared" si="2"/>
        <v>116</v>
      </c>
      <c r="B123" s="1" t="s">
        <v>10</v>
      </c>
      <c r="C123" s="1">
        <v>5</v>
      </c>
      <c r="D123" s="33">
        <v>38.299999999999997</v>
      </c>
      <c r="E123" s="5">
        <v>48000</v>
      </c>
      <c r="F123" s="5">
        <f t="shared" si="3"/>
        <v>1838399.9999999998</v>
      </c>
      <c r="G123" s="45"/>
      <c r="I123"/>
    </row>
    <row r="124" spans="1:9" x14ac:dyDescent="0.25">
      <c r="A124" s="6">
        <f t="shared" si="2"/>
        <v>117</v>
      </c>
      <c r="B124" s="1" t="s">
        <v>11</v>
      </c>
      <c r="C124" s="1">
        <v>5</v>
      </c>
      <c r="D124" s="33">
        <v>60.2</v>
      </c>
      <c r="E124" s="5">
        <v>48000</v>
      </c>
      <c r="F124" s="5">
        <f t="shared" si="3"/>
        <v>2889600</v>
      </c>
      <c r="G124" s="45"/>
      <c r="I124"/>
    </row>
    <row r="125" spans="1:9" x14ac:dyDescent="0.25">
      <c r="A125" s="6">
        <f t="shared" si="2"/>
        <v>118</v>
      </c>
      <c r="B125" s="1" t="s">
        <v>10</v>
      </c>
      <c r="C125" s="1">
        <v>5</v>
      </c>
      <c r="D125" s="33">
        <v>42.7</v>
      </c>
      <c r="E125" s="5">
        <v>48000</v>
      </c>
      <c r="F125" s="5">
        <f t="shared" si="3"/>
        <v>2049600.0000000002</v>
      </c>
      <c r="G125" s="45"/>
      <c r="I125"/>
    </row>
    <row r="126" spans="1:9" ht="15.75" thickBot="1" x14ac:dyDescent="0.3">
      <c r="A126" s="7">
        <f t="shared" si="2"/>
        <v>119</v>
      </c>
      <c r="B126" s="8" t="s">
        <v>10</v>
      </c>
      <c r="C126" s="8">
        <v>5</v>
      </c>
      <c r="D126" s="36">
        <v>43</v>
      </c>
      <c r="E126" s="9">
        <v>48000</v>
      </c>
      <c r="F126" s="9">
        <f t="shared" si="3"/>
        <v>2064000</v>
      </c>
      <c r="G126" s="46"/>
      <c r="I126"/>
    </row>
    <row r="127" spans="1:9" s="2" customFormat="1" x14ac:dyDescent="0.25">
      <c r="A127" s="17"/>
      <c r="B127" s="17"/>
      <c r="C127" s="17"/>
      <c r="D127" s="17"/>
      <c r="E127" s="17"/>
      <c r="F127" s="17"/>
      <c r="G127" s="19"/>
      <c r="H127" s="19"/>
      <c r="I127" s="18"/>
    </row>
    <row r="128" spans="1:9" s="2" customFormat="1" ht="15.75" thickBot="1" x14ac:dyDescent="0.3">
      <c r="A128" s="17"/>
      <c r="B128" s="17"/>
      <c r="C128" s="17"/>
      <c r="D128" s="17"/>
      <c r="E128" s="17"/>
      <c r="F128" s="17"/>
      <c r="G128" s="19"/>
      <c r="H128" s="19"/>
      <c r="I128" s="18"/>
    </row>
    <row r="129" spans="1:8" s="2" customFormat="1" ht="17.100000000000001" customHeight="1" x14ac:dyDescent="0.25">
      <c r="A129" s="49" t="s">
        <v>7</v>
      </c>
      <c r="B129" s="21" t="s">
        <v>6</v>
      </c>
      <c r="C129" s="22">
        <f>H107+H83+H59+H35+H12</f>
        <v>104</v>
      </c>
      <c r="D129" s="51">
        <f>SUM(D8:D126)</f>
        <v>4909.3</v>
      </c>
      <c r="E129" s="26"/>
      <c r="F129" s="26"/>
      <c r="G129" s="42"/>
      <c r="H129" s="41"/>
    </row>
    <row r="130" spans="1:8" s="2" customFormat="1" ht="16.5" thickBot="1" x14ac:dyDescent="0.3">
      <c r="A130" s="50"/>
      <c r="B130" s="35" t="s">
        <v>19</v>
      </c>
      <c r="C130" s="23">
        <f>H110+H86+H62+H38+H15</f>
        <v>15</v>
      </c>
      <c r="D130" s="52"/>
      <c r="E130" s="27"/>
      <c r="F130" s="27"/>
      <c r="G130" s="43"/>
      <c r="H130" s="41"/>
    </row>
    <row r="131" spans="1:8" ht="37.5" customHeight="1" x14ac:dyDescent="0.25"/>
    <row r="132" spans="1:8" x14ac:dyDescent="0.25">
      <c r="B132" s="37" t="s">
        <v>22</v>
      </c>
      <c r="H132" s="24"/>
    </row>
    <row r="133" spans="1:8" x14ac:dyDescent="0.25">
      <c r="B133" t="s">
        <v>27</v>
      </c>
    </row>
    <row r="134" spans="1:8" ht="6" customHeight="1" x14ac:dyDescent="0.25"/>
    <row r="135" spans="1:8" x14ac:dyDescent="0.25">
      <c r="B135" s="37" t="s">
        <v>23</v>
      </c>
    </row>
    <row r="136" spans="1:8" x14ac:dyDescent="0.25">
      <c r="B136" t="s">
        <v>24</v>
      </c>
    </row>
    <row r="137" spans="1:8" ht="6" customHeight="1" x14ac:dyDescent="0.25"/>
    <row r="138" spans="1:8" x14ac:dyDescent="0.25">
      <c r="B138" s="37" t="s">
        <v>25</v>
      </c>
    </row>
    <row r="139" spans="1:8" x14ac:dyDescent="0.25">
      <c r="B139" t="s">
        <v>26</v>
      </c>
    </row>
    <row r="141" spans="1:8" ht="60.75" customHeight="1" x14ac:dyDescent="0.25">
      <c r="A141" s="40" t="s">
        <v>30</v>
      </c>
      <c r="B141" s="40"/>
      <c r="C141" s="40"/>
      <c r="D141" s="40"/>
      <c r="E141" s="40"/>
      <c r="F141" s="40"/>
      <c r="G141" s="40"/>
      <c r="H141" s="40"/>
    </row>
    <row r="142" spans="1:8" x14ac:dyDescent="0.25">
      <c r="A142" t="s">
        <v>31</v>
      </c>
    </row>
  </sheetData>
  <sheetProtection password="D0A1" sheet="1" objects="1" scenarios="1" selectLockedCells="1" selectUnlockedCells="1"/>
  <mergeCells count="14">
    <mergeCell ref="A2:F2"/>
    <mergeCell ref="A3:F3"/>
    <mergeCell ref="A5:F5"/>
    <mergeCell ref="A4:F4"/>
    <mergeCell ref="A129:A130"/>
    <mergeCell ref="D129:D130"/>
    <mergeCell ref="A141:H141"/>
    <mergeCell ref="H129:H130"/>
    <mergeCell ref="G129:G130"/>
    <mergeCell ref="G8:G30"/>
    <mergeCell ref="G31:G54"/>
    <mergeCell ref="G55:G78"/>
    <mergeCell ref="G79:G102"/>
    <mergeCell ref="G103:G126"/>
  </mergeCells>
  <phoneticPr fontId="1" type="noConversion"/>
  <pageMargins left="0.70000000000000007" right="0.70000000000000007" top="0.75000000000000011" bottom="0.75000000000000011" header="0.30000000000000004" footer="0.30000000000000004"/>
  <pageSetup paperSize="9" scale="64" fitToHeight="2" orientation="portrait" verticalDpi="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Ладожский берег</vt:lpstr>
      <vt:lpstr>'Ладожский берег'!Print_Area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2012-10-11T07:02:44Z</cp:lastPrinted>
  <dcterms:created xsi:type="dcterms:W3CDTF">2006-09-16T00:00:00Z</dcterms:created>
  <dcterms:modified xsi:type="dcterms:W3CDTF">2013-05-16T12:27:37Z</dcterms:modified>
</cp:coreProperties>
</file>